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9440" windowHeight="11835"/>
  </bookViews>
  <sheets>
    <sheet name="105學年度國中社群經費表" sheetId="1" r:id="rId1"/>
  </sheets>
  <calcPr calcId="145621"/>
</workbook>
</file>

<file path=xl/calcChain.xml><?xml version="1.0" encoding="utf-8"?>
<calcChain xmlns="http://schemas.openxmlformats.org/spreadsheetml/2006/main">
  <c r="E77" i="1" l="1"/>
  <c r="E69" i="1" l="1"/>
  <c r="E67" i="1"/>
  <c r="E63" i="1"/>
  <c r="E48" i="1"/>
  <c r="E46" i="1"/>
  <c r="E45" i="1"/>
  <c r="E44" i="1"/>
  <c r="E33" i="1"/>
  <c r="E32" i="1"/>
  <c r="E30" i="1"/>
  <c r="E29" i="1"/>
  <c r="E28" i="1"/>
  <c r="E27" i="1"/>
  <c r="E26" i="1"/>
  <c r="E25" i="1"/>
  <c r="E24" i="1"/>
  <c r="E23" i="1"/>
  <c r="E21" i="1"/>
  <c r="E20" i="1"/>
  <c r="E19" i="1"/>
  <c r="E18" i="1"/>
  <c r="E17" i="1"/>
  <c r="E16" i="1"/>
  <c r="E15" i="1"/>
  <c r="E14" i="1"/>
  <c r="E13" i="1"/>
  <c r="E12" i="1"/>
  <c r="E11" i="1"/>
  <c r="E10" i="1"/>
  <c r="E8" i="1"/>
  <c r="E4" i="1"/>
  <c r="E3" i="1"/>
  <c r="D77" i="1"/>
</calcChain>
</file>

<file path=xl/sharedStrings.xml><?xml version="1.0" encoding="utf-8"?>
<sst xmlns="http://schemas.openxmlformats.org/spreadsheetml/2006/main" count="140" uniqueCount="138">
  <si>
    <t>105學年度國民中學申辦教師學習社群計畫一覽表</t>
    <phoneticPr fontId="3" type="noConversion"/>
  </si>
  <si>
    <t>序號</t>
  </si>
  <si>
    <t>學校名稱</t>
  </si>
  <si>
    <t>105社群名稱</t>
    <phoneticPr fontId="3" type="noConversion"/>
  </si>
  <si>
    <t>經費</t>
    <phoneticPr fontId="3" type="noConversion"/>
  </si>
  <si>
    <t>桃園國中</t>
  </si>
  <si>
    <t>青溪國中</t>
  </si>
  <si>
    <t>文昌國中</t>
  </si>
  <si>
    <t>建國國中</t>
  </si>
  <si>
    <t>中興國中</t>
  </si>
  <si>
    <t>慈文國中</t>
  </si>
  <si>
    <t>福豐國中</t>
  </si>
  <si>
    <t>同德國中</t>
  </si>
  <si>
    <t>綜合領域學習社群</t>
  </si>
  <si>
    <t>會稽國中</t>
  </si>
  <si>
    <t>自然就是美</t>
  </si>
  <si>
    <t>大有國中</t>
  </si>
  <si>
    <t>視覺藝術公仔自造課程社群</t>
    <phoneticPr fontId="3" type="noConversion"/>
  </si>
  <si>
    <t>經國國中</t>
  </si>
  <si>
    <t>國文領域專業社群</t>
    <phoneticPr fontId="3" type="noConversion"/>
  </si>
  <si>
    <t>新明國中</t>
  </si>
  <si>
    <t>龍岡國中</t>
  </si>
  <si>
    <t>國文領域學習社群</t>
  </si>
  <si>
    <t>大崙國中</t>
  </si>
  <si>
    <t>興南國中</t>
  </si>
  <si>
    <t>自然與生活科技領域學習社群</t>
  </si>
  <si>
    <t>內壢國中</t>
  </si>
  <si>
    <t>自然科共備社群</t>
  </si>
  <si>
    <t>自強國中</t>
  </si>
  <si>
    <t>東興國中</t>
  </si>
  <si>
    <t>龍興國中</t>
  </si>
  <si>
    <t>過嶺國中</t>
  </si>
  <si>
    <t>青埔國中</t>
  </si>
  <si>
    <t>樂學課程學習社群</t>
    <phoneticPr fontId="3" type="noConversion"/>
  </si>
  <si>
    <t>中壢國中</t>
  </si>
  <si>
    <t>平鎮國中</t>
  </si>
  <si>
    <t>平南國中</t>
  </si>
  <si>
    <t>平興國中</t>
  </si>
  <si>
    <t>『生物so fun!』</t>
  </si>
  <si>
    <t>東安國中</t>
  </si>
  <si>
    <t>楊梅國中</t>
  </si>
  <si>
    <t>仁美國中</t>
  </si>
  <si>
    <t>富岡國中</t>
  </si>
  <si>
    <t>瑞原國中</t>
  </si>
  <si>
    <t>社會、綜合社群</t>
    <phoneticPr fontId="3" type="noConversion"/>
  </si>
  <si>
    <t>楊明國中</t>
  </si>
  <si>
    <t>英是要美</t>
  </si>
  <si>
    <t>楊光國中小</t>
  </si>
  <si>
    <t>瑞坪國中</t>
  </si>
  <si>
    <t>國文領域社群</t>
    <phoneticPr fontId="3" type="noConversion"/>
  </si>
  <si>
    <t>龍潭國中</t>
  </si>
  <si>
    <t>凌雲國中</t>
  </si>
  <si>
    <t>石門國中</t>
  </si>
  <si>
    <t>武漢國中</t>
  </si>
  <si>
    <t>大溪國中</t>
  </si>
  <si>
    <t>主題創課閱讀趣社群</t>
  </si>
  <si>
    <t>仁和國中</t>
  </si>
  <si>
    <t>綜合領域學習社群</t>
    <phoneticPr fontId="3" type="noConversion"/>
  </si>
  <si>
    <t>八德國中</t>
  </si>
  <si>
    <t>合作學習與科學閱讀</t>
  </si>
  <si>
    <t>閱讀與學生創作指導</t>
  </si>
  <si>
    <t>大成國中</t>
  </si>
  <si>
    <t>大崗國中</t>
  </si>
  <si>
    <t>幸福國中</t>
  </si>
  <si>
    <t>體驗活動活化教學社群</t>
    <phoneticPr fontId="3" type="noConversion"/>
  </si>
  <si>
    <t>龜山國中</t>
  </si>
  <si>
    <t>迴龍國中小</t>
  </si>
  <si>
    <t>大竹國中</t>
  </si>
  <si>
    <t>南崁國中</t>
  </si>
  <si>
    <t>山腳國中</t>
  </si>
  <si>
    <t>光明國中</t>
  </si>
  <si>
    <t>悅讀悅好</t>
    <phoneticPr fontId="3" type="noConversion"/>
  </si>
  <si>
    <t>日增閱益</t>
    <phoneticPr fontId="3" type="noConversion"/>
  </si>
  <si>
    <t>大園國中</t>
  </si>
  <si>
    <t>社會領域學習社群</t>
    <phoneticPr fontId="3" type="noConversion"/>
  </si>
  <si>
    <t>竹圍國中</t>
  </si>
  <si>
    <t>竹圍國中英語學習社群</t>
  </si>
  <si>
    <t>觀音國中</t>
  </si>
  <si>
    <t>自然領域共備社群</t>
    <phoneticPr fontId="3" type="noConversion"/>
  </si>
  <si>
    <t>草漯國中</t>
  </si>
  <si>
    <t>新屋國中</t>
  </si>
  <si>
    <t>科普閱讀教學社群</t>
  </si>
  <si>
    <t>永安國中</t>
  </si>
  <si>
    <t>大坡國中</t>
  </si>
  <si>
    <t>介壽國中</t>
  </si>
  <si>
    <t>教師資訊成長社群</t>
    <phoneticPr fontId="3" type="noConversion"/>
  </si>
  <si>
    <t>合計</t>
    <phoneticPr fontId="3" type="noConversion"/>
  </si>
  <si>
    <t>英語領域有效教學‧有效學習社群</t>
    <phoneticPr fontId="3" type="noConversion"/>
  </si>
  <si>
    <t>經費合計</t>
    <phoneticPr fontId="3" type="noConversion"/>
  </si>
  <si>
    <t>數學社群</t>
    <phoneticPr fontId="3" type="noConversion"/>
  </si>
  <si>
    <t>自然社群</t>
    <phoneticPr fontId="3" type="noConversion"/>
  </si>
  <si>
    <t>社會科</t>
    <phoneticPr fontId="3" type="noConversion"/>
  </si>
  <si>
    <t>英文社群</t>
    <phoneticPr fontId="3" type="noConversion"/>
  </si>
  <si>
    <t>藝文社群</t>
    <phoneticPr fontId="3" type="noConversion"/>
  </si>
  <si>
    <t>輔導處社群</t>
    <phoneticPr fontId="3" type="noConversion"/>
  </si>
  <si>
    <t>社會學習領域社群</t>
    <phoneticPr fontId="3" type="noConversion"/>
  </si>
  <si>
    <t>藝文領域社群</t>
    <phoneticPr fontId="3" type="noConversion"/>
  </si>
  <si>
    <t>自然與生活科技社群</t>
    <phoneticPr fontId="3" type="noConversion"/>
  </si>
  <si>
    <t>社會領域社群</t>
    <phoneticPr fontId="3" type="noConversion"/>
  </si>
  <si>
    <t>社會領域</t>
    <phoneticPr fontId="3" type="noConversion"/>
  </si>
  <si>
    <t>國文領域</t>
    <phoneticPr fontId="3" type="noConversion"/>
  </si>
  <si>
    <t>英文領域教學研究會採學習社群模式運作計畫</t>
    <phoneticPr fontId="3" type="noConversion"/>
  </si>
  <si>
    <t>數學領域社群</t>
    <phoneticPr fontId="3" type="noConversion"/>
  </si>
  <si>
    <t>翻滾吧！DS國文共備園地社群</t>
    <phoneticPr fontId="3" type="noConversion"/>
  </si>
  <si>
    <t>「翻轉性平－全人發展的性教育」社群</t>
    <phoneticPr fontId="3" type="noConversion"/>
  </si>
  <si>
    <t>國文社群</t>
    <phoneticPr fontId="3" type="noConversion"/>
  </si>
  <si>
    <t>表藝動次動社群</t>
    <phoneticPr fontId="3" type="noConversion"/>
  </si>
  <si>
    <t>夢想起飛社群</t>
    <phoneticPr fontId="3" type="noConversion"/>
  </si>
  <si>
    <t>健體領域教師社群</t>
    <phoneticPr fontId="3" type="noConversion"/>
  </si>
  <si>
    <t>綜合領域社群</t>
    <phoneticPr fontId="3" type="noConversion"/>
  </si>
  <si>
    <t>數學領域教師學習社群</t>
    <phoneticPr fontId="3" type="noConversion"/>
  </si>
  <si>
    <t>數學領域社群</t>
    <phoneticPr fontId="3" type="noConversion"/>
  </si>
  <si>
    <t>資優教育課程探討社群</t>
    <phoneticPr fontId="3" type="noConversion"/>
  </si>
  <si>
    <t>綜合活動領域社群</t>
    <phoneticPr fontId="3" type="noConversion"/>
  </si>
  <si>
    <t>綜藝社社群</t>
    <phoneticPr fontId="3" type="noConversion"/>
  </si>
  <si>
    <t>仁美樂學社群</t>
    <phoneticPr fontId="3" type="noConversion"/>
  </si>
  <si>
    <t>溫故知新社群</t>
    <phoneticPr fontId="3" type="noConversion"/>
  </si>
  <si>
    <t>國文社群</t>
    <phoneticPr fontId="3" type="noConversion"/>
  </si>
  <si>
    <t>數學領域學習社群</t>
    <phoneticPr fontId="3" type="noConversion"/>
  </si>
  <si>
    <t>文學之美社群</t>
    <phoneticPr fontId="3" type="noConversion"/>
  </si>
  <si>
    <t>閱讀社群</t>
    <phoneticPr fontId="3" type="noConversion"/>
  </si>
  <si>
    <t>英語讀者劇場</t>
    <phoneticPr fontId="3" type="noConversion"/>
  </si>
  <si>
    <t>綜合社群</t>
    <phoneticPr fontId="3" type="noConversion"/>
  </si>
  <si>
    <t>輔導社群</t>
    <phoneticPr fontId="3" type="noConversion"/>
  </si>
  <si>
    <t>綜合領域教師學習社群</t>
    <phoneticPr fontId="3" type="noConversion"/>
  </si>
  <si>
    <t>藝術與人文領域</t>
    <phoneticPr fontId="3" type="noConversion"/>
  </si>
  <si>
    <t>飛龍在天無所不「資」</t>
    <phoneticPr fontId="3" type="noConversion"/>
  </si>
  <si>
    <t>英語教師社群</t>
    <phoneticPr fontId="3" type="noConversion"/>
  </si>
  <si>
    <t>一起玩數學社群</t>
    <phoneticPr fontId="3" type="noConversion"/>
  </si>
  <si>
    <t>觀中數數看</t>
    <phoneticPr fontId="3" type="noConversion"/>
  </si>
  <si>
    <t>數學社群</t>
    <phoneticPr fontId="3" type="noConversion"/>
  </si>
  <si>
    <t>英語社群</t>
    <phoneticPr fontId="3" type="noConversion"/>
  </si>
  <si>
    <t>永豐高中國中部</t>
    <phoneticPr fontId="3" type="noConversion"/>
  </si>
  <si>
    <t>觀音高中國中部</t>
    <phoneticPr fontId="3" type="noConversion"/>
  </si>
  <si>
    <t>健體領域</t>
    <phoneticPr fontId="3" type="noConversion"/>
  </si>
  <si>
    <t>「滬」外教學社群</t>
    <phoneticPr fontId="3" type="noConversion"/>
  </si>
  <si>
    <t>數學社群</t>
    <phoneticPr fontId="3" type="noConversion"/>
  </si>
  <si>
    <t>自然教自然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</si>
</sst>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76" formatCode="_-* #,##0_-;\-* #,##0_-;_-* &quot;-&quot;??_-;_-@_-"/>
  </numFmts>
  <fonts count="5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2"/>
      <color rgb="FF000000"/>
      <name val="標楷體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0" borderId="2" xfId="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76" fontId="2" fillId="0" borderId="3" xfId="1" applyNumberFormat="1" applyFont="1" applyBorder="1" applyAlignment="1">
      <alignment horizontal="center" vertical="center" wrapText="1"/>
    </xf>
    <xf numFmtId="176" fontId="2" fillId="3" borderId="2" xfId="1" applyNumberFormat="1" applyFont="1" applyFill="1" applyBorder="1" applyAlignment="1">
      <alignment horizontal="right" vertical="center"/>
    </xf>
    <xf numFmtId="176" fontId="2" fillId="0" borderId="0" xfId="1" applyNumberFormat="1" applyFont="1">
      <alignment vertical="center"/>
    </xf>
    <xf numFmtId="0" fontId="2" fillId="0" borderId="0" xfId="0" applyFont="1" applyBorder="1" applyAlignment="1">
      <alignment horizontal="center" vertical="center"/>
    </xf>
    <xf numFmtId="176" fontId="2" fillId="0" borderId="2" xfId="1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76" fontId="2" fillId="0" borderId="3" xfId="1" applyNumberFormat="1" applyFont="1" applyBorder="1" applyAlignment="1">
      <alignment horizontal="right" vertical="center" wrapText="1"/>
    </xf>
    <xf numFmtId="176" fontId="2" fillId="0" borderId="4" xfId="1" applyNumberFormat="1" applyFont="1" applyBorder="1" applyAlignment="1">
      <alignment horizontal="right" vertical="center" wrapText="1"/>
    </xf>
    <xf numFmtId="176" fontId="2" fillId="0" borderId="5" xfId="1" applyNumberFormat="1" applyFont="1" applyBorder="1" applyAlignment="1">
      <alignment horizontal="right" vertical="center" wrapText="1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tabSelected="1" workbookViewId="0">
      <selection activeCell="H17" sqref="H17"/>
    </sheetView>
  </sheetViews>
  <sheetFormatPr defaultRowHeight="16.5" x14ac:dyDescent="0.25"/>
  <cols>
    <col min="1" max="1" width="5.5" style="1" bestFit="1" customWidth="1"/>
    <col min="2" max="2" width="11.625" style="1" customWidth="1"/>
    <col min="3" max="3" width="41.125" style="7" customWidth="1"/>
    <col min="4" max="5" width="11.625" style="12" customWidth="1"/>
    <col min="6" max="16384" width="9" style="1"/>
  </cols>
  <sheetData>
    <row r="1" spans="1:5" x14ac:dyDescent="0.25">
      <c r="A1" s="21" t="s">
        <v>0</v>
      </c>
      <c r="B1" s="21"/>
      <c r="C1" s="21"/>
      <c r="D1" s="21"/>
      <c r="E1" s="13"/>
    </row>
    <row r="2" spans="1:5" x14ac:dyDescent="0.25">
      <c r="A2" s="2" t="s">
        <v>1</v>
      </c>
      <c r="B2" s="2" t="s">
        <v>2</v>
      </c>
      <c r="C2" s="2" t="s">
        <v>3</v>
      </c>
      <c r="D2" s="3" t="s">
        <v>4</v>
      </c>
      <c r="E2" s="3" t="s">
        <v>88</v>
      </c>
    </row>
    <row r="3" spans="1:5" x14ac:dyDescent="0.25">
      <c r="A3" s="4">
        <v>1</v>
      </c>
      <c r="B3" s="4" t="s">
        <v>5</v>
      </c>
      <c r="C3" s="15" t="s">
        <v>87</v>
      </c>
      <c r="D3" s="5">
        <v>7500</v>
      </c>
      <c r="E3" s="14">
        <f>D3</f>
        <v>7500</v>
      </c>
    </row>
    <row r="4" spans="1:5" x14ac:dyDescent="0.25">
      <c r="A4" s="17">
        <v>2</v>
      </c>
      <c r="B4" s="17" t="s">
        <v>6</v>
      </c>
      <c r="C4" s="4" t="s">
        <v>89</v>
      </c>
      <c r="D4" s="5">
        <v>7500</v>
      </c>
      <c r="E4" s="23">
        <f>D4+D5+D6+D7</f>
        <v>30000</v>
      </c>
    </row>
    <row r="5" spans="1:5" x14ac:dyDescent="0.25">
      <c r="A5" s="22"/>
      <c r="B5" s="22"/>
      <c r="C5" s="4" t="s">
        <v>90</v>
      </c>
      <c r="D5" s="5">
        <v>7500</v>
      </c>
      <c r="E5" s="25"/>
    </row>
    <row r="6" spans="1:5" x14ac:dyDescent="0.25">
      <c r="A6" s="22"/>
      <c r="B6" s="22"/>
      <c r="C6" s="4" t="s">
        <v>91</v>
      </c>
      <c r="D6" s="5">
        <v>7500</v>
      </c>
      <c r="E6" s="25"/>
    </row>
    <row r="7" spans="1:5" x14ac:dyDescent="0.25">
      <c r="A7" s="18"/>
      <c r="B7" s="18"/>
      <c r="C7" s="4" t="s">
        <v>92</v>
      </c>
      <c r="D7" s="5">
        <v>7500</v>
      </c>
      <c r="E7" s="24"/>
    </row>
    <row r="8" spans="1:5" x14ac:dyDescent="0.25">
      <c r="A8" s="17">
        <v>3</v>
      </c>
      <c r="B8" s="19" t="s">
        <v>7</v>
      </c>
      <c r="C8" s="4" t="s">
        <v>93</v>
      </c>
      <c r="D8" s="5">
        <v>7500</v>
      </c>
      <c r="E8" s="23">
        <f>D8+D9</f>
        <v>15000</v>
      </c>
    </row>
    <row r="9" spans="1:5" x14ac:dyDescent="0.25">
      <c r="A9" s="18"/>
      <c r="B9" s="20"/>
      <c r="C9" s="4" t="s">
        <v>94</v>
      </c>
      <c r="D9" s="5">
        <v>7500</v>
      </c>
      <c r="E9" s="24"/>
    </row>
    <row r="10" spans="1:5" x14ac:dyDescent="0.25">
      <c r="A10" s="4">
        <v>4</v>
      </c>
      <c r="B10" s="4" t="s">
        <v>8</v>
      </c>
      <c r="C10" s="4" t="s">
        <v>95</v>
      </c>
      <c r="D10" s="5">
        <v>7500</v>
      </c>
      <c r="E10" s="14">
        <f t="shared" ref="E10:E20" si="0">D10</f>
        <v>7500</v>
      </c>
    </row>
    <row r="11" spans="1:5" x14ac:dyDescent="0.25">
      <c r="A11" s="4">
        <v>5</v>
      </c>
      <c r="B11" s="6" t="s">
        <v>9</v>
      </c>
      <c r="C11" s="4" t="s">
        <v>96</v>
      </c>
      <c r="D11" s="5">
        <v>7500</v>
      </c>
      <c r="E11" s="14">
        <f t="shared" si="0"/>
        <v>7500</v>
      </c>
    </row>
    <row r="12" spans="1:5" x14ac:dyDescent="0.25">
      <c r="A12" s="4">
        <v>6</v>
      </c>
      <c r="B12" s="6" t="s">
        <v>10</v>
      </c>
      <c r="C12" s="4" t="s">
        <v>97</v>
      </c>
      <c r="D12" s="5">
        <v>7500</v>
      </c>
      <c r="E12" s="14">
        <f t="shared" si="0"/>
        <v>7500</v>
      </c>
    </row>
    <row r="13" spans="1:5" x14ac:dyDescent="0.25">
      <c r="A13" s="4">
        <v>7</v>
      </c>
      <c r="B13" s="6" t="s">
        <v>11</v>
      </c>
      <c r="C13" s="4" t="s">
        <v>98</v>
      </c>
      <c r="D13" s="5">
        <v>7500</v>
      </c>
      <c r="E13" s="14">
        <f t="shared" si="0"/>
        <v>7500</v>
      </c>
    </row>
    <row r="14" spans="1:5" x14ac:dyDescent="0.25">
      <c r="A14" s="4">
        <v>8</v>
      </c>
      <c r="B14" s="6" t="s">
        <v>12</v>
      </c>
      <c r="C14" s="7" t="s">
        <v>13</v>
      </c>
      <c r="D14" s="5">
        <v>7500</v>
      </c>
      <c r="E14" s="14">
        <f t="shared" si="0"/>
        <v>7500</v>
      </c>
    </row>
    <row r="15" spans="1:5" x14ac:dyDescent="0.25">
      <c r="A15" s="4">
        <v>9</v>
      </c>
      <c r="B15" s="4" t="s">
        <v>14</v>
      </c>
      <c r="C15" s="8" t="s">
        <v>15</v>
      </c>
      <c r="D15" s="5">
        <v>7500</v>
      </c>
      <c r="E15" s="14">
        <f t="shared" si="0"/>
        <v>7500</v>
      </c>
    </row>
    <row r="16" spans="1:5" x14ac:dyDescent="0.25">
      <c r="A16" s="9">
        <v>10</v>
      </c>
      <c r="B16" s="9" t="s">
        <v>16</v>
      </c>
      <c r="C16" s="4" t="s">
        <v>17</v>
      </c>
      <c r="D16" s="5">
        <v>7500</v>
      </c>
      <c r="E16" s="14">
        <f t="shared" si="0"/>
        <v>7500</v>
      </c>
    </row>
    <row r="17" spans="1:5" x14ac:dyDescent="0.25">
      <c r="A17" s="4">
        <v>11</v>
      </c>
      <c r="B17" s="4" t="s">
        <v>18</v>
      </c>
      <c r="C17" s="4" t="s">
        <v>19</v>
      </c>
      <c r="D17" s="5">
        <v>7500</v>
      </c>
      <c r="E17" s="14">
        <f t="shared" si="0"/>
        <v>7500</v>
      </c>
    </row>
    <row r="18" spans="1:5" x14ac:dyDescent="0.25">
      <c r="A18" s="4">
        <v>12</v>
      </c>
      <c r="B18" s="4" t="s">
        <v>20</v>
      </c>
      <c r="C18" s="4" t="s">
        <v>99</v>
      </c>
      <c r="D18" s="5">
        <v>7500</v>
      </c>
      <c r="E18" s="14">
        <f t="shared" si="0"/>
        <v>7500</v>
      </c>
    </row>
    <row r="19" spans="1:5" x14ac:dyDescent="0.25">
      <c r="A19" s="4">
        <v>13</v>
      </c>
      <c r="B19" s="4" t="s">
        <v>21</v>
      </c>
      <c r="C19" s="7" t="s">
        <v>22</v>
      </c>
      <c r="D19" s="5">
        <v>7500</v>
      </c>
      <c r="E19" s="14">
        <f t="shared" si="0"/>
        <v>7500</v>
      </c>
    </row>
    <row r="20" spans="1:5" x14ac:dyDescent="0.25">
      <c r="A20" s="4">
        <v>14</v>
      </c>
      <c r="B20" s="4" t="s">
        <v>23</v>
      </c>
      <c r="C20" s="4" t="s">
        <v>100</v>
      </c>
      <c r="D20" s="5">
        <v>7500</v>
      </c>
      <c r="E20" s="14">
        <f t="shared" si="0"/>
        <v>7500</v>
      </c>
    </row>
    <row r="21" spans="1:5" x14ac:dyDescent="0.25">
      <c r="A21" s="17">
        <v>15</v>
      </c>
      <c r="B21" s="17" t="s">
        <v>24</v>
      </c>
      <c r="C21" s="4" t="s">
        <v>101</v>
      </c>
      <c r="D21" s="5">
        <v>7500</v>
      </c>
      <c r="E21" s="23">
        <f>D21+D22</f>
        <v>15000</v>
      </c>
    </row>
    <row r="22" spans="1:5" x14ac:dyDescent="0.25">
      <c r="A22" s="18"/>
      <c r="B22" s="18"/>
      <c r="C22" s="4" t="s">
        <v>25</v>
      </c>
      <c r="D22" s="5">
        <v>7500</v>
      </c>
      <c r="E22" s="24"/>
    </row>
    <row r="23" spans="1:5" x14ac:dyDescent="0.25">
      <c r="A23" s="4">
        <v>16</v>
      </c>
      <c r="B23" s="4" t="s">
        <v>26</v>
      </c>
      <c r="C23" s="7" t="s">
        <v>27</v>
      </c>
      <c r="D23" s="5">
        <v>7500</v>
      </c>
      <c r="E23" s="14">
        <f t="shared" ref="E23:E29" si="1">D23</f>
        <v>7500</v>
      </c>
    </row>
    <row r="24" spans="1:5" x14ac:dyDescent="0.25">
      <c r="A24" s="4">
        <v>17</v>
      </c>
      <c r="B24" s="4" t="s">
        <v>28</v>
      </c>
      <c r="C24" s="4" t="s">
        <v>102</v>
      </c>
      <c r="D24" s="5">
        <v>7500</v>
      </c>
      <c r="E24" s="14">
        <f t="shared" si="1"/>
        <v>7500</v>
      </c>
    </row>
    <row r="25" spans="1:5" x14ac:dyDescent="0.25">
      <c r="A25" s="4">
        <v>18</v>
      </c>
      <c r="B25" s="4" t="s">
        <v>29</v>
      </c>
      <c r="C25" s="4" t="s">
        <v>103</v>
      </c>
      <c r="D25" s="5">
        <v>7500</v>
      </c>
      <c r="E25" s="14">
        <f t="shared" si="1"/>
        <v>7500</v>
      </c>
    </row>
    <row r="26" spans="1:5" x14ac:dyDescent="0.25">
      <c r="A26" s="4">
        <v>19</v>
      </c>
      <c r="B26" s="4" t="s">
        <v>30</v>
      </c>
      <c r="C26" s="4" t="s">
        <v>137</v>
      </c>
      <c r="D26" s="5">
        <v>7500</v>
      </c>
      <c r="E26" s="14">
        <f t="shared" si="1"/>
        <v>7500</v>
      </c>
    </row>
    <row r="27" spans="1:5" x14ac:dyDescent="0.25">
      <c r="A27" s="4">
        <v>20</v>
      </c>
      <c r="B27" s="4" t="s">
        <v>31</v>
      </c>
      <c r="C27" s="4" t="s">
        <v>104</v>
      </c>
      <c r="D27" s="5">
        <v>7500</v>
      </c>
      <c r="E27" s="14">
        <f t="shared" si="1"/>
        <v>7500</v>
      </c>
    </row>
    <row r="28" spans="1:5" x14ac:dyDescent="0.25">
      <c r="A28" s="4">
        <v>21</v>
      </c>
      <c r="B28" s="4" t="s">
        <v>32</v>
      </c>
      <c r="C28" s="4" t="s">
        <v>33</v>
      </c>
      <c r="D28" s="5">
        <v>7500</v>
      </c>
      <c r="E28" s="14">
        <f t="shared" si="1"/>
        <v>7500</v>
      </c>
    </row>
    <row r="29" spans="1:5" x14ac:dyDescent="0.25">
      <c r="A29" s="4">
        <v>22</v>
      </c>
      <c r="B29" s="4" t="s">
        <v>34</v>
      </c>
      <c r="C29" s="4" t="s">
        <v>105</v>
      </c>
      <c r="D29" s="5">
        <v>7500</v>
      </c>
      <c r="E29" s="14">
        <f t="shared" si="1"/>
        <v>7500</v>
      </c>
    </row>
    <row r="30" spans="1:5" x14ac:dyDescent="0.25">
      <c r="A30" s="17">
        <v>23</v>
      </c>
      <c r="B30" s="19" t="s">
        <v>35</v>
      </c>
      <c r="C30" s="4" t="s">
        <v>106</v>
      </c>
      <c r="D30" s="5">
        <v>7500</v>
      </c>
      <c r="E30" s="23">
        <f>D30+D31</f>
        <v>15000</v>
      </c>
    </row>
    <row r="31" spans="1:5" x14ac:dyDescent="0.25">
      <c r="A31" s="18"/>
      <c r="B31" s="20"/>
      <c r="C31" s="4" t="s">
        <v>107</v>
      </c>
      <c r="D31" s="5">
        <v>7500</v>
      </c>
      <c r="E31" s="24"/>
    </row>
    <row r="32" spans="1:5" x14ac:dyDescent="0.25">
      <c r="A32" s="4">
        <v>24</v>
      </c>
      <c r="B32" s="6" t="s">
        <v>36</v>
      </c>
      <c r="C32" s="4" t="s">
        <v>108</v>
      </c>
      <c r="D32" s="5">
        <v>7500</v>
      </c>
      <c r="E32" s="14">
        <f>D32</f>
        <v>7500</v>
      </c>
    </row>
    <row r="33" spans="1:5" x14ac:dyDescent="0.25">
      <c r="A33" s="17">
        <v>25</v>
      </c>
      <c r="B33" s="17" t="s">
        <v>37</v>
      </c>
      <c r="C33" s="7" t="s">
        <v>38</v>
      </c>
      <c r="D33" s="5">
        <v>7500</v>
      </c>
      <c r="E33" s="23">
        <f>D33+D34+D35+D36</f>
        <v>30000</v>
      </c>
    </row>
    <row r="34" spans="1:5" x14ac:dyDescent="0.25">
      <c r="A34" s="22"/>
      <c r="B34" s="22"/>
      <c r="C34" s="8" t="s">
        <v>109</v>
      </c>
      <c r="D34" s="5">
        <v>7500</v>
      </c>
      <c r="E34" s="25"/>
    </row>
    <row r="35" spans="1:5" x14ac:dyDescent="0.25">
      <c r="A35" s="22"/>
      <c r="B35" s="22"/>
      <c r="C35" s="4" t="s">
        <v>111</v>
      </c>
      <c r="D35" s="5">
        <v>7500</v>
      </c>
      <c r="E35" s="25"/>
    </row>
    <row r="36" spans="1:5" x14ac:dyDescent="0.25">
      <c r="A36" s="18"/>
      <c r="B36" s="18"/>
      <c r="C36" s="4" t="s">
        <v>112</v>
      </c>
      <c r="D36" s="5">
        <v>7500</v>
      </c>
      <c r="E36" s="24"/>
    </row>
    <row r="37" spans="1:5" x14ac:dyDescent="0.25">
      <c r="A37" s="4">
        <v>26</v>
      </c>
      <c r="B37" s="4" t="s">
        <v>39</v>
      </c>
      <c r="C37" s="4" t="s">
        <v>110</v>
      </c>
      <c r="D37" s="5">
        <v>7500</v>
      </c>
      <c r="E37" s="14">
        <v>7500</v>
      </c>
    </row>
    <row r="38" spans="1:5" x14ac:dyDescent="0.25">
      <c r="A38" s="4">
        <v>27</v>
      </c>
      <c r="B38" s="4" t="s">
        <v>40</v>
      </c>
      <c r="C38" s="4" t="s">
        <v>113</v>
      </c>
      <c r="D38" s="5">
        <v>7500</v>
      </c>
      <c r="E38" s="14">
        <v>7500</v>
      </c>
    </row>
    <row r="39" spans="1:5" x14ac:dyDescent="0.25">
      <c r="A39" s="4">
        <v>28</v>
      </c>
      <c r="B39" s="4" t="s">
        <v>41</v>
      </c>
      <c r="C39" s="4" t="s">
        <v>115</v>
      </c>
      <c r="D39" s="5">
        <v>7500</v>
      </c>
      <c r="E39" s="14">
        <v>7500</v>
      </c>
    </row>
    <row r="40" spans="1:5" x14ac:dyDescent="0.25">
      <c r="A40" s="4">
        <v>29</v>
      </c>
      <c r="B40" s="4" t="s">
        <v>42</v>
      </c>
      <c r="C40" s="4" t="s">
        <v>114</v>
      </c>
      <c r="D40" s="5">
        <v>7500</v>
      </c>
      <c r="E40" s="14">
        <v>7500</v>
      </c>
    </row>
    <row r="41" spans="1:5" x14ac:dyDescent="0.25">
      <c r="A41" s="4">
        <v>30</v>
      </c>
      <c r="B41" s="4" t="s">
        <v>43</v>
      </c>
      <c r="C41" s="4" t="s">
        <v>44</v>
      </c>
      <c r="D41" s="5">
        <v>7500</v>
      </c>
      <c r="E41" s="14">
        <v>7500</v>
      </c>
    </row>
    <row r="42" spans="1:5" x14ac:dyDescent="0.25">
      <c r="A42" s="4">
        <v>31</v>
      </c>
      <c r="B42" s="4" t="s">
        <v>45</v>
      </c>
      <c r="C42" s="7" t="s">
        <v>46</v>
      </c>
      <c r="D42" s="5">
        <v>7500</v>
      </c>
      <c r="E42" s="14">
        <v>7500</v>
      </c>
    </row>
    <row r="43" spans="1:5" x14ac:dyDescent="0.25">
      <c r="A43" s="4">
        <v>32</v>
      </c>
      <c r="B43" s="4" t="s">
        <v>47</v>
      </c>
      <c r="C43" s="4" t="s">
        <v>116</v>
      </c>
      <c r="D43" s="5">
        <v>7500</v>
      </c>
      <c r="E43" s="14">
        <v>7500</v>
      </c>
    </row>
    <row r="44" spans="1:5" x14ac:dyDescent="0.25">
      <c r="A44" s="4">
        <v>33</v>
      </c>
      <c r="B44" s="4" t="s">
        <v>48</v>
      </c>
      <c r="C44" s="4" t="s">
        <v>49</v>
      </c>
      <c r="D44" s="5">
        <v>7500</v>
      </c>
      <c r="E44" s="14">
        <f>D44</f>
        <v>7500</v>
      </c>
    </row>
    <row r="45" spans="1:5" x14ac:dyDescent="0.25">
      <c r="A45" s="4">
        <v>34</v>
      </c>
      <c r="B45" s="6" t="s">
        <v>50</v>
      </c>
      <c r="C45" s="4" t="s">
        <v>117</v>
      </c>
      <c r="D45" s="5">
        <v>7500</v>
      </c>
      <c r="E45" s="14">
        <f>D45</f>
        <v>7500</v>
      </c>
    </row>
    <row r="46" spans="1:5" x14ac:dyDescent="0.25">
      <c r="A46" s="4">
        <v>35</v>
      </c>
      <c r="B46" s="6" t="s">
        <v>51</v>
      </c>
      <c r="C46" s="4" t="s">
        <v>118</v>
      </c>
      <c r="D46" s="5">
        <v>7500</v>
      </c>
      <c r="E46" s="14">
        <f>D46</f>
        <v>7500</v>
      </c>
    </row>
    <row r="47" spans="1:5" x14ac:dyDescent="0.25">
      <c r="A47" s="4">
        <v>36</v>
      </c>
      <c r="B47" s="4" t="s">
        <v>52</v>
      </c>
      <c r="C47" s="4" t="s">
        <v>119</v>
      </c>
      <c r="D47" s="5">
        <v>7500</v>
      </c>
      <c r="E47" s="14">
        <v>7500</v>
      </c>
    </row>
    <row r="48" spans="1:5" x14ac:dyDescent="0.25">
      <c r="A48" s="17">
        <v>37</v>
      </c>
      <c r="B48" s="17" t="s">
        <v>53</v>
      </c>
      <c r="C48" s="4" t="s">
        <v>121</v>
      </c>
      <c r="D48" s="5">
        <v>7500</v>
      </c>
      <c r="E48" s="23">
        <f>D48+D49</f>
        <v>15000</v>
      </c>
    </row>
    <row r="49" spans="1:5" x14ac:dyDescent="0.25">
      <c r="A49" s="18"/>
      <c r="B49" s="18"/>
      <c r="C49" s="4" t="s">
        <v>120</v>
      </c>
      <c r="D49" s="5">
        <v>7500</v>
      </c>
      <c r="E49" s="24"/>
    </row>
    <row r="50" spans="1:5" x14ac:dyDescent="0.25">
      <c r="A50" s="4">
        <v>38</v>
      </c>
      <c r="B50" s="4" t="s">
        <v>54</v>
      </c>
      <c r="C50" s="4" t="s">
        <v>55</v>
      </c>
      <c r="D50" s="5">
        <v>7500</v>
      </c>
      <c r="E50" s="14">
        <v>7500</v>
      </c>
    </row>
    <row r="51" spans="1:5" x14ac:dyDescent="0.25">
      <c r="A51" s="4">
        <v>39</v>
      </c>
      <c r="B51" s="6" t="s">
        <v>56</v>
      </c>
      <c r="C51" s="4" t="s">
        <v>122</v>
      </c>
      <c r="D51" s="5">
        <v>7500</v>
      </c>
      <c r="E51" s="14">
        <v>7500</v>
      </c>
    </row>
    <row r="52" spans="1:5" x14ac:dyDescent="0.25">
      <c r="A52" s="17">
        <v>40</v>
      </c>
      <c r="B52" s="19" t="s">
        <v>58</v>
      </c>
      <c r="C52" s="8" t="s">
        <v>59</v>
      </c>
      <c r="D52" s="5">
        <v>7500</v>
      </c>
      <c r="E52" s="14">
        <v>7500</v>
      </c>
    </row>
    <row r="53" spans="1:5" x14ac:dyDescent="0.25">
      <c r="A53" s="18"/>
      <c r="B53" s="20"/>
      <c r="C53" s="8" t="s">
        <v>60</v>
      </c>
      <c r="D53" s="5">
        <v>7500</v>
      </c>
      <c r="E53" s="14">
        <v>7500</v>
      </c>
    </row>
    <row r="54" spans="1:5" x14ac:dyDescent="0.25">
      <c r="A54" s="4">
        <v>41</v>
      </c>
      <c r="B54" s="4" t="s">
        <v>61</v>
      </c>
      <c r="C54" s="4" t="s">
        <v>123</v>
      </c>
      <c r="D54" s="5">
        <v>7500</v>
      </c>
      <c r="E54" s="14">
        <v>7500</v>
      </c>
    </row>
    <row r="55" spans="1:5" ht="33" x14ac:dyDescent="0.25">
      <c r="A55" s="9">
        <v>42</v>
      </c>
      <c r="B55" s="6" t="s">
        <v>132</v>
      </c>
      <c r="C55" s="9" t="s">
        <v>124</v>
      </c>
      <c r="D55" s="10">
        <v>7500</v>
      </c>
      <c r="E55" s="14">
        <v>7500</v>
      </c>
    </row>
    <row r="56" spans="1:5" x14ac:dyDescent="0.25">
      <c r="A56" s="4">
        <v>43</v>
      </c>
      <c r="B56" s="6" t="s">
        <v>62</v>
      </c>
      <c r="C56" s="4" t="s">
        <v>109</v>
      </c>
      <c r="D56" s="5">
        <v>7500</v>
      </c>
      <c r="E56" s="14">
        <v>7500</v>
      </c>
    </row>
    <row r="57" spans="1:5" x14ac:dyDescent="0.25">
      <c r="A57" s="4">
        <v>44</v>
      </c>
      <c r="B57" s="6" t="s">
        <v>63</v>
      </c>
      <c r="C57" s="4" t="s">
        <v>64</v>
      </c>
      <c r="D57" s="5">
        <v>7500</v>
      </c>
      <c r="E57" s="14">
        <v>7500</v>
      </c>
    </row>
    <row r="58" spans="1:5" x14ac:dyDescent="0.25">
      <c r="A58" s="4">
        <v>45</v>
      </c>
      <c r="B58" s="6" t="s">
        <v>65</v>
      </c>
      <c r="C58" s="4" t="s">
        <v>125</v>
      </c>
      <c r="D58" s="5">
        <v>7500</v>
      </c>
      <c r="E58" s="14">
        <v>7500</v>
      </c>
    </row>
    <row r="59" spans="1:5" x14ac:dyDescent="0.25">
      <c r="A59" s="4">
        <v>46</v>
      </c>
      <c r="B59" s="6" t="s">
        <v>66</v>
      </c>
      <c r="C59" s="4" t="s">
        <v>126</v>
      </c>
      <c r="D59" s="5">
        <v>7500</v>
      </c>
      <c r="E59" s="14">
        <v>7500</v>
      </c>
    </row>
    <row r="60" spans="1:5" x14ac:dyDescent="0.25">
      <c r="A60" s="4">
        <v>47</v>
      </c>
      <c r="B60" s="6" t="s">
        <v>67</v>
      </c>
      <c r="C60" s="4" t="s">
        <v>127</v>
      </c>
      <c r="D60" s="5">
        <v>7500</v>
      </c>
      <c r="E60" s="14">
        <v>7500</v>
      </c>
    </row>
    <row r="61" spans="1:5" x14ac:dyDescent="0.25">
      <c r="A61" s="4">
        <v>48</v>
      </c>
      <c r="B61" s="6" t="s">
        <v>68</v>
      </c>
      <c r="C61" s="4" t="s">
        <v>57</v>
      </c>
      <c r="D61" s="5">
        <v>7500</v>
      </c>
      <c r="E61" s="14">
        <v>7500</v>
      </c>
    </row>
    <row r="62" spans="1:5" x14ac:dyDescent="0.25">
      <c r="A62" s="4">
        <v>49</v>
      </c>
      <c r="B62" s="6" t="s">
        <v>69</v>
      </c>
      <c r="C62" s="4" t="s">
        <v>128</v>
      </c>
      <c r="D62" s="5">
        <v>7500</v>
      </c>
      <c r="E62" s="14">
        <v>7500</v>
      </c>
    </row>
    <row r="63" spans="1:5" x14ac:dyDescent="0.25">
      <c r="A63" s="17">
        <v>50</v>
      </c>
      <c r="B63" s="19" t="s">
        <v>70</v>
      </c>
      <c r="C63" s="4" t="s">
        <v>71</v>
      </c>
      <c r="D63" s="5">
        <v>7500</v>
      </c>
      <c r="E63" s="23">
        <f>D63+D64</f>
        <v>15000</v>
      </c>
    </row>
    <row r="64" spans="1:5" x14ac:dyDescent="0.25">
      <c r="A64" s="18"/>
      <c r="B64" s="20"/>
      <c r="C64" s="4" t="s">
        <v>72</v>
      </c>
      <c r="D64" s="5">
        <v>7500</v>
      </c>
      <c r="E64" s="24"/>
    </row>
    <row r="65" spans="1:5" x14ac:dyDescent="0.25">
      <c r="A65" s="4">
        <v>51</v>
      </c>
      <c r="B65" s="4" t="s">
        <v>73</v>
      </c>
      <c r="C65" s="4" t="s">
        <v>74</v>
      </c>
      <c r="D65" s="5">
        <v>7500</v>
      </c>
      <c r="E65" s="14">
        <v>7500</v>
      </c>
    </row>
    <row r="66" spans="1:5" x14ac:dyDescent="0.25">
      <c r="A66" s="4">
        <v>52</v>
      </c>
      <c r="B66" s="4" t="s">
        <v>75</v>
      </c>
      <c r="C66" s="7" t="s">
        <v>76</v>
      </c>
      <c r="D66" s="5">
        <v>7500</v>
      </c>
      <c r="E66" s="14">
        <v>7500</v>
      </c>
    </row>
    <row r="67" spans="1:5" x14ac:dyDescent="0.25">
      <c r="A67" s="17">
        <v>53</v>
      </c>
      <c r="B67" s="17" t="s">
        <v>77</v>
      </c>
      <c r="C67" s="4" t="s">
        <v>129</v>
      </c>
      <c r="D67" s="5">
        <v>7500</v>
      </c>
      <c r="E67" s="23">
        <f>D67+D68</f>
        <v>15000</v>
      </c>
    </row>
    <row r="68" spans="1:5" x14ac:dyDescent="0.25">
      <c r="A68" s="18"/>
      <c r="B68" s="18"/>
      <c r="C68" s="4" t="s">
        <v>78</v>
      </c>
      <c r="D68" s="10">
        <v>7500</v>
      </c>
      <c r="E68" s="24"/>
    </row>
    <row r="69" spans="1:5" x14ac:dyDescent="0.25">
      <c r="A69" s="17">
        <v>54</v>
      </c>
      <c r="B69" s="17" t="s">
        <v>133</v>
      </c>
      <c r="C69" s="4" t="s">
        <v>130</v>
      </c>
      <c r="D69" s="10">
        <v>7500</v>
      </c>
      <c r="E69" s="23">
        <f>D69+D70+D71</f>
        <v>22200</v>
      </c>
    </row>
    <row r="70" spans="1:5" x14ac:dyDescent="0.25">
      <c r="A70" s="22"/>
      <c r="B70" s="22"/>
      <c r="C70" s="4" t="s">
        <v>131</v>
      </c>
      <c r="D70" s="10">
        <v>7500</v>
      </c>
      <c r="E70" s="25"/>
    </row>
    <row r="71" spans="1:5" x14ac:dyDescent="0.25">
      <c r="A71" s="18"/>
      <c r="B71" s="18"/>
      <c r="C71" s="4" t="s">
        <v>122</v>
      </c>
      <c r="D71" s="10">
        <v>7200</v>
      </c>
      <c r="E71" s="24"/>
    </row>
    <row r="72" spans="1:5" x14ac:dyDescent="0.25">
      <c r="A72" s="4">
        <v>55</v>
      </c>
      <c r="B72" s="4" t="s">
        <v>79</v>
      </c>
      <c r="C72" s="4" t="s">
        <v>134</v>
      </c>
      <c r="D72" s="5">
        <v>7500</v>
      </c>
      <c r="E72" s="14">
        <v>7500</v>
      </c>
    </row>
    <row r="73" spans="1:5" x14ac:dyDescent="0.25">
      <c r="A73" s="4">
        <v>56</v>
      </c>
      <c r="B73" s="4" t="s">
        <v>80</v>
      </c>
      <c r="C73" s="7" t="s">
        <v>81</v>
      </c>
      <c r="D73" s="5">
        <v>7500</v>
      </c>
      <c r="E73" s="14">
        <v>7500</v>
      </c>
    </row>
    <row r="74" spans="1:5" x14ac:dyDescent="0.25">
      <c r="A74" s="4">
        <v>57</v>
      </c>
      <c r="B74" s="4" t="s">
        <v>82</v>
      </c>
      <c r="C74" s="4" t="s">
        <v>135</v>
      </c>
      <c r="D74" s="5">
        <v>7500</v>
      </c>
      <c r="E74" s="14">
        <v>7500</v>
      </c>
    </row>
    <row r="75" spans="1:5" x14ac:dyDescent="0.25">
      <c r="A75" s="4">
        <v>58</v>
      </c>
      <c r="B75" s="4" t="s">
        <v>83</v>
      </c>
      <c r="C75" s="4" t="s">
        <v>136</v>
      </c>
      <c r="D75" s="5">
        <v>7430</v>
      </c>
      <c r="E75" s="14">
        <v>7430</v>
      </c>
    </row>
    <row r="76" spans="1:5" x14ac:dyDescent="0.25">
      <c r="A76" s="4">
        <v>59</v>
      </c>
      <c r="B76" s="4" t="s">
        <v>84</v>
      </c>
      <c r="C76" s="4" t="s">
        <v>85</v>
      </c>
      <c r="D76" s="5">
        <v>7500</v>
      </c>
      <c r="E76" s="14">
        <v>7500</v>
      </c>
    </row>
    <row r="77" spans="1:5" x14ac:dyDescent="0.25">
      <c r="A77" s="26" t="s">
        <v>86</v>
      </c>
      <c r="B77" s="27"/>
      <c r="C77" s="16"/>
      <c r="D77" s="11">
        <f>SUM(D3:D76)</f>
        <v>554630</v>
      </c>
      <c r="E77" s="11">
        <f>SUM(E3:E76)</f>
        <v>554630</v>
      </c>
    </row>
  </sheetData>
  <mergeCells count="31">
    <mergeCell ref="E67:E68"/>
    <mergeCell ref="E69:E71"/>
    <mergeCell ref="A77:B77"/>
    <mergeCell ref="A4:A7"/>
    <mergeCell ref="B4:B7"/>
    <mergeCell ref="E4:E7"/>
    <mergeCell ref="E8:E9"/>
    <mergeCell ref="E21:E22"/>
    <mergeCell ref="E30:E31"/>
    <mergeCell ref="E33:E36"/>
    <mergeCell ref="E48:E49"/>
    <mergeCell ref="E63:E64"/>
    <mergeCell ref="A63:A64"/>
    <mergeCell ref="B63:B64"/>
    <mergeCell ref="A67:A68"/>
    <mergeCell ref="B67:B68"/>
    <mergeCell ref="A69:A71"/>
    <mergeCell ref="B69:B71"/>
    <mergeCell ref="A33:A36"/>
    <mergeCell ref="B33:B36"/>
    <mergeCell ref="A48:A49"/>
    <mergeCell ref="B48:B49"/>
    <mergeCell ref="A52:A53"/>
    <mergeCell ref="B52:B53"/>
    <mergeCell ref="A30:A31"/>
    <mergeCell ref="B30:B31"/>
    <mergeCell ref="A1:D1"/>
    <mergeCell ref="A8:A9"/>
    <mergeCell ref="B8:B9"/>
    <mergeCell ref="A21:A22"/>
    <mergeCell ref="B21:B2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105學年度國中社群經費表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謝欣陵</dc:creator>
  <cp:lastModifiedBy>USER</cp:lastModifiedBy>
  <cp:lastPrinted>2017-04-24T03:26:05Z</cp:lastPrinted>
  <dcterms:created xsi:type="dcterms:W3CDTF">2016-11-02T02:23:29Z</dcterms:created>
  <dcterms:modified xsi:type="dcterms:W3CDTF">2017-04-24T03:27:54Z</dcterms:modified>
</cp:coreProperties>
</file>